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Salud\Aplicación de derecho de salud\"/>
    </mc:Choice>
  </mc:AlternateContent>
  <bookViews>
    <workbookView xWindow="0" yWindow="0" windowWidth="20490" windowHeight="7620"/>
  </bookViews>
  <sheets>
    <sheet name="Hoja1" sheetId="1" r:id="rId1"/>
  </sheets>
  <definedNames>
    <definedName name="_xlnm._FilterDatabase" localSheetId="0" hidden="1">Hoja1!#REF!</definedName>
    <definedName name="_xlnm.Print_Area" localSheetId="0">Hoja1!$A$1:$P$24</definedName>
  </definedNames>
  <calcPr calcId="162913"/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O17" i="1"/>
  <c r="O18" i="1"/>
  <c r="O19" i="1"/>
  <c r="O20" i="1"/>
  <c r="O9" i="1"/>
  <c r="L10" i="1" l="1"/>
  <c r="L11" i="1"/>
  <c r="L12" i="1"/>
  <c r="L13" i="1"/>
  <c r="L14" i="1"/>
  <c r="L15" i="1"/>
  <c r="L16" i="1"/>
  <c r="L17" i="1"/>
  <c r="L18" i="1"/>
  <c r="L19" i="1"/>
  <c r="L20" i="1"/>
  <c r="L9" i="1"/>
</calcChain>
</file>

<file path=xl/sharedStrings.xml><?xml version="1.0" encoding="utf-8"?>
<sst xmlns="http://schemas.openxmlformats.org/spreadsheetml/2006/main" count="37" uniqueCount="25">
  <si>
    <t>Total Provincia</t>
  </si>
  <si>
    <r>
      <rPr>
        <b/>
        <sz val="8"/>
        <color indexed="8"/>
        <rFont val="Calibri"/>
        <family val="2"/>
        <scheme val="minor"/>
      </rPr>
      <t>Elaboración:</t>
    </r>
    <r>
      <rPr>
        <sz val="8"/>
        <color indexed="8"/>
        <rFont val="Calibri"/>
        <family val="2"/>
        <scheme val="minor"/>
      </rPr>
      <t xml:space="preserve"> Dirección Provincial de Estadística.</t>
    </r>
  </si>
  <si>
    <t>Prácticas registradas</t>
  </si>
  <si>
    <r>
      <rPr>
        <b/>
        <sz val="8"/>
        <color indexed="8"/>
        <rFont val="Calibri"/>
        <family val="2"/>
        <scheme val="minor"/>
      </rPr>
      <t>Fuent</t>
    </r>
    <r>
      <rPr>
        <sz val="8"/>
        <color indexed="8"/>
        <rFont val="Calibri"/>
        <family val="2"/>
        <scheme val="minor"/>
      </rPr>
      <t>e: Registro de prácticas de IVE/ILE y uso de misoprostol. DPEGS. Ministerio de Salud Provincia de Buenos Aires.</t>
    </r>
  </si>
  <si>
    <t>Región sanitaria I</t>
  </si>
  <si>
    <t>Región sanitaria II</t>
  </si>
  <si>
    <t>Región sanitaria III</t>
  </si>
  <si>
    <t>Región sanitaria IV</t>
  </si>
  <si>
    <t>Región sanitaria V</t>
  </si>
  <si>
    <t>Región sanitaria VI</t>
  </si>
  <si>
    <t>Región sanitaria VII</t>
  </si>
  <si>
    <t>Región sanitaria VIII</t>
  </si>
  <si>
    <t>Región sanitaria IX</t>
  </si>
  <si>
    <t>Región sanitaria X</t>
  </si>
  <si>
    <t>Región sanitaria XI</t>
  </si>
  <si>
    <t>Región sanitaria XII</t>
  </si>
  <si>
    <t>Absoluto</t>
  </si>
  <si>
    <t>%</t>
  </si>
  <si>
    <t>Año 2021</t>
  </si>
  <si>
    <t>Año 2020</t>
  </si>
  <si>
    <t>Año 2022</t>
  </si>
  <si>
    <t>Año 2023</t>
  </si>
  <si>
    <t>Tasa cada 10.000 mujeres en edad fértil</t>
  </si>
  <si>
    <t>Prácticas de interrupción voluntaria y legal del embarazo registradas y tasa de prácticas. Por región sanitaria. Provincia de Buenos Aires. Años  2020 a 2024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</si>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</sst>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#,##0.0"/>
    <numFmt numFmtId="166" formatCode="0.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color rgb="FF000000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2" borderId="1" applyNumberFormat="0" applyFont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2" fontId="4" fillId="3" borderId="0" xfId="0" applyNumberFormat="1" applyFont="1" applyFill="1" applyBorder="1" applyAlignment="1">
      <alignment vertical="center"/>
    </xf>
    <xf numFmtId="2" fontId="5" fillId="3" borderId="0" xfId="0" applyNumberFormat="1" applyFont="1" applyFill="1" applyBorder="1" applyAlignment="1">
      <alignment horizontal="left" vertical="center"/>
    </xf>
    <xf numFmtId="2" fontId="5" fillId="3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2" fontId="6" fillId="4" borderId="6" xfId="0" applyNumberFormat="1" applyFont="1" applyFill="1" applyBorder="1" applyAlignment="1">
      <alignment horizontal="left" vertical="center"/>
    </xf>
    <xf numFmtId="3" fontId="6" fillId="4" borderId="7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66" fontId="6" fillId="4" borderId="7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left" vertical="center"/>
    </xf>
    <xf numFmtId="166" fontId="8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right" vertical="center"/>
    </xf>
    <xf numFmtId="2" fontId="8" fillId="3" borderId="0" xfId="0" applyNumberFormat="1" applyFont="1" applyFill="1" applyBorder="1" applyAlignment="1">
      <alignment vertical="center"/>
    </xf>
    <xf numFmtId="166" fontId="8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0" fontId="10" fillId="0" borderId="0" xfId="0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Alignment="1">
      <alignment horizontal="right" vertical="center"/>
    </xf>
    <xf numFmtId="165" fontId="11" fillId="0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Alignment="1">
      <alignment horizontal="right" vertical="center"/>
    </xf>
    <xf numFmtId="3" fontId="12" fillId="3" borderId="0" xfId="0" applyNumberFormat="1" applyFont="1" applyFill="1" applyBorder="1" applyAlignment="1">
      <alignment horizontal="right" vertical="center"/>
    </xf>
    <xf numFmtId="166" fontId="4" fillId="3" borderId="0" xfId="0" applyNumberFormat="1" applyFont="1" applyFill="1" applyBorder="1" applyAlignment="1">
      <alignment vertical="center"/>
    </xf>
    <xf numFmtId="3" fontId="12" fillId="3" borderId="0" xfId="2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vertical="center"/>
    </xf>
    <xf numFmtId="3" fontId="10" fillId="0" borderId="4" xfId="0" applyNumberFormat="1" applyFont="1" applyFill="1" applyBorder="1" applyAlignment="1">
      <alignment horizontal="right" vertical="center"/>
    </xf>
    <xf numFmtId="165" fontId="10" fillId="0" borderId="4" xfId="0" applyNumberFormat="1" applyFont="1" applyFill="1" applyBorder="1" applyAlignment="1">
      <alignment horizontal="right" vertical="center"/>
    </xf>
    <xf numFmtId="165" fontId="11" fillId="0" borderId="4" xfId="0" applyNumberFormat="1" applyFont="1" applyFill="1" applyBorder="1" applyAlignment="1">
      <alignment horizontal="right" vertical="center"/>
    </xf>
    <xf numFmtId="3" fontId="12" fillId="3" borderId="4" xfId="0" applyNumberFormat="1" applyFont="1" applyFill="1" applyBorder="1" applyAlignment="1">
      <alignment horizontal="right" vertical="center"/>
    </xf>
    <xf numFmtId="166" fontId="4" fillId="3" borderId="4" xfId="0" applyNumberFormat="1" applyFont="1" applyFill="1" applyBorder="1" applyAlignment="1">
      <alignment vertical="center"/>
    </xf>
    <xf numFmtId="1" fontId="4" fillId="3" borderId="0" xfId="0" applyNumberFormat="1" applyFont="1" applyFill="1" applyBorder="1" applyAlignment="1">
      <alignment vertical="center"/>
    </xf>
    <xf numFmtId="2" fontId="12" fillId="3" borderId="0" xfId="0" applyNumberFormat="1" applyFont="1" applyFill="1" applyBorder="1" applyAlignment="1">
      <alignment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6" fillId="4" borderId="9" xfId="0" applyNumberFormat="1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>
      <alignment horizontal="center" vertical="center" wrapText="1"/>
    </xf>
  </cellXfs>
  <cellStyles count="7">
    <cellStyle name="Millares 2" xfId="4"/>
    <cellStyle name="Millares 2 2" xfId="6"/>
    <cellStyle name="Normal" xfId="0" builtinId="0"/>
    <cellStyle name="Normal 2" xfId="2"/>
    <cellStyle name="Normal 2 2" xfId="5"/>
    <cellStyle name="Normal 3" xfId="1"/>
    <cellStyle name="Notas 2" xfId="3"/>
  </cellStyles>
  <dxfs count="0"/>
  <tableStyles count="0" defaultTableStyle="TableStyleMedium2" defaultPivotStyle="PivotStyleLight16"/>
  <colors>
    <mruColors>
      <color rgb="FF838383"/>
      <color rgb="FF2DA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showGridLines="0" tabSelected="1" zoomScale="85" zoomScaleNormal="85" workbookViewId="0">
      <selection sqref="A1:P24"/>
    </sheetView>
  </sheetViews>
  <sheetFormatPr baseColWidth="10" defaultColWidth="12.7109375" defaultRowHeight="18" customHeight="1" x14ac:dyDescent="0.2"/>
  <cols>
    <col min="1" max="1" width="17.85546875" style="1" customWidth="1"/>
    <col min="2" max="2" width="8.5703125" style="1" customWidth="1"/>
    <col min="3" max="7" width="7.7109375" style="1" customWidth="1"/>
    <col min="8" max="8" width="8.7109375" style="1" customWidth="1"/>
    <col min="9" max="10" width="7.7109375" style="1" customWidth="1"/>
    <col min="11" max="11" width="8.5703125" style="1" customWidth="1"/>
    <col min="12" max="13" width="7.7109375" style="1" customWidth="1"/>
    <col min="14" max="14" width="8.5703125" style="1" customWidth="1"/>
    <col min="15" max="16" width="7.7109375" style="1" customWidth="1"/>
    <col min="17" max="17" width="17.28515625" style="1" bestFit="1" customWidth="1"/>
    <col min="18" max="16384" width="12.7109375" style="1"/>
  </cols>
  <sheetData>
    <row r="1" spans="1:18" s="3" customFormat="1" ht="18" customHeight="1" x14ac:dyDescent="0.2">
      <c r="A1" s="2" t="s">
        <v>23</v>
      </c>
      <c r="B1" s="2"/>
      <c r="C1" s="2"/>
      <c r="D1" s="2"/>
    </row>
    <row r="2" spans="1:18" s="3" customFormat="1" ht="18" customHeight="1" x14ac:dyDescent="0.2">
      <c r="A2" s="2"/>
      <c r="B2" s="2"/>
      <c r="C2" s="2"/>
      <c r="D2" s="2"/>
    </row>
    <row r="3" spans="1:18" ht="18" customHeight="1" x14ac:dyDescent="0.2">
      <c r="A3" s="39" t="s">
        <v>2</v>
      </c>
      <c r="B3" s="33" t="s">
        <v>19</v>
      </c>
      <c r="C3" s="34"/>
      <c r="D3" s="35"/>
      <c r="E3" s="33" t="s">
        <v>18</v>
      </c>
      <c r="F3" s="34"/>
      <c r="G3" s="35"/>
      <c r="H3" s="33" t="s">
        <v>20</v>
      </c>
      <c r="I3" s="34"/>
      <c r="J3" s="35"/>
      <c r="K3" s="33" t="s">
        <v>21</v>
      </c>
      <c r="L3" s="34"/>
      <c r="M3" s="35"/>
      <c r="N3" s="33" t="s">
        <v>24</v>
      </c>
      <c r="O3" s="34"/>
      <c r="P3" s="35"/>
    </row>
    <row r="4" spans="1:18" ht="18" customHeight="1" x14ac:dyDescent="0.2">
      <c r="A4" s="40"/>
      <c r="B4" s="36" t="s">
        <v>16</v>
      </c>
      <c r="C4" s="36" t="s">
        <v>17</v>
      </c>
      <c r="D4" s="38" t="s">
        <v>22</v>
      </c>
      <c r="E4" s="36" t="s">
        <v>16</v>
      </c>
      <c r="F4" s="36" t="s">
        <v>17</v>
      </c>
      <c r="G4" s="38" t="s">
        <v>22</v>
      </c>
      <c r="H4" s="36" t="s">
        <v>16</v>
      </c>
      <c r="I4" s="36" t="s">
        <v>17</v>
      </c>
      <c r="J4" s="38" t="s">
        <v>22</v>
      </c>
      <c r="K4" s="36" t="s">
        <v>16</v>
      </c>
      <c r="L4" s="36" t="s">
        <v>17</v>
      </c>
      <c r="M4" s="38" t="s">
        <v>22</v>
      </c>
      <c r="N4" s="36" t="s">
        <v>16</v>
      </c>
      <c r="O4" s="36" t="s">
        <v>17</v>
      </c>
      <c r="P4" s="38" t="s">
        <v>22</v>
      </c>
    </row>
    <row r="5" spans="1:18" ht="65.25" customHeight="1" x14ac:dyDescent="0.2">
      <c r="A5" s="41"/>
      <c r="B5" s="37"/>
      <c r="C5" s="37"/>
      <c r="D5" s="38"/>
      <c r="E5" s="37"/>
      <c r="F5" s="37"/>
      <c r="G5" s="38"/>
      <c r="H5" s="37"/>
      <c r="I5" s="37"/>
      <c r="J5" s="38"/>
      <c r="K5" s="37"/>
      <c r="L5" s="37"/>
      <c r="M5" s="38"/>
      <c r="N5" s="37"/>
      <c r="O5" s="37"/>
      <c r="P5" s="38"/>
    </row>
    <row r="6" spans="1:18" ht="18" customHeight="1" x14ac:dyDescent="0.2">
      <c r="A6" s="4"/>
      <c r="B6" s="4"/>
      <c r="C6" s="4"/>
      <c r="D6" s="4"/>
      <c r="E6" s="4"/>
      <c r="G6" s="4"/>
    </row>
    <row r="7" spans="1:18" ht="18" customHeight="1" x14ac:dyDescent="0.2">
      <c r="A7" s="5" t="s">
        <v>0</v>
      </c>
      <c r="B7" s="6">
        <v>14330</v>
      </c>
      <c r="C7" s="7">
        <v>100</v>
      </c>
      <c r="D7" s="8">
        <v>33.098884823705966</v>
      </c>
      <c r="E7" s="6">
        <v>33116</v>
      </c>
      <c r="F7" s="7">
        <v>100</v>
      </c>
      <c r="G7" s="8">
        <v>75.936555048949145</v>
      </c>
      <c r="H7" s="6">
        <v>39718</v>
      </c>
      <c r="I7" s="7">
        <v>100</v>
      </c>
      <c r="J7" s="8">
        <v>78.076961182562457</v>
      </c>
      <c r="K7" s="6">
        <v>40883</v>
      </c>
      <c r="L7" s="7">
        <v>100</v>
      </c>
      <c r="M7" s="8">
        <v>79.759568299544384</v>
      </c>
      <c r="N7" s="6">
        <v>42360</v>
      </c>
      <c r="O7" s="7">
        <v>100</v>
      </c>
      <c r="P7" s="8">
        <v>82.086341809387619</v>
      </c>
    </row>
    <row r="8" spans="1:18" s="14" customFormat="1" ht="18" customHeight="1" x14ac:dyDescent="0.2">
      <c r="A8" s="9"/>
      <c r="B8" s="9"/>
      <c r="C8" s="9"/>
      <c r="D8" s="10"/>
      <c r="E8" s="11"/>
      <c r="F8" s="12"/>
      <c r="G8" s="13"/>
      <c r="J8" s="13"/>
      <c r="M8" s="15"/>
      <c r="R8" s="16"/>
    </row>
    <row r="9" spans="1:18" ht="18" customHeight="1" x14ac:dyDescent="0.2">
      <c r="A9" s="17" t="s">
        <v>4</v>
      </c>
      <c r="B9" s="18">
        <v>431</v>
      </c>
      <c r="C9" s="19">
        <v>3.0076762037683182</v>
      </c>
      <c r="D9" s="20">
        <v>26.713276343856968</v>
      </c>
      <c r="E9" s="21">
        <v>616</v>
      </c>
      <c r="F9" s="19">
        <v>1.8601280347868101</v>
      </c>
      <c r="G9" s="20">
        <v>38.197208791205327</v>
      </c>
      <c r="H9" s="22">
        <v>804</v>
      </c>
      <c r="I9" s="19">
        <v>2.0242711113349112</v>
      </c>
      <c r="J9" s="20">
        <v>43.536804675311686</v>
      </c>
      <c r="K9" s="22">
        <v>1239</v>
      </c>
      <c r="L9" s="19">
        <f>(K9/$K$7)*100</f>
        <v>3.0305995156911183</v>
      </c>
      <c r="M9" s="20">
        <v>67.098338221504704</v>
      </c>
      <c r="N9" s="22">
        <v>979</v>
      </c>
      <c r="O9" s="20">
        <f>+N9/$N$7*100</f>
        <v>2.3111425873465534</v>
      </c>
      <c r="P9" s="23">
        <v>53.061844901525866</v>
      </c>
      <c r="R9" s="16"/>
    </row>
    <row r="10" spans="1:18" ht="18" customHeight="1" x14ac:dyDescent="0.2">
      <c r="A10" s="17" t="s">
        <v>5</v>
      </c>
      <c r="B10" s="18">
        <v>141</v>
      </c>
      <c r="C10" s="19">
        <v>0.98394975575715282</v>
      </c>
      <c r="D10" s="20">
        <v>22.770906839081242</v>
      </c>
      <c r="E10" s="21">
        <v>298</v>
      </c>
      <c r="F10" s="19">
        <v>0.89986713371180094</v>
      </c>
      <c r="G10" s="20">
        <v>48.052929028000676</v>
      </c>
      <c r="H10" s="22">
        <v>443</v>
      </c>
      <c r="I10" s="19">
        <v>1.1153633113449821</v>
      </c>
      <c r="J10" s="20">
        <v>60.686172609934786</v>
      </c>
      <c r="K10" s="22">
        <v>422</v>
      </c>
      <c r="L10" s="19">
        <f t="shared" ref="L10:L20" si="0">(K10/$K$7)*100</f>
        <v>1.0322138786292592</v>
      </c>
      <c r="M10" s="20">
        <v>57.696150602516511</v>
      </c>
      <c r="N10" s="22">
        <v>549</v>
      </c>
      <c r="O10" s="20">
        <f t="shared" ref="O10:O20" si="1">+N10/$N$7*100</f>
        <v>1.2960339943342776</v>
      </c>
      <c r="P10" s="23">
        <v>74.974078727109614</v>
      </c>
      <c r="R10" s="16"/>
    </row>
    <row r="11" spans="1:18" ht="18" customHeight="1" x14ac:dyDescent="0.2">
      <c r="A11" s="17" t="s">
        <v>6</v>
      </c>
      <c r="B11" s="18">
        <v>118</v>
      </c>
      <c r="C11" s="19">
        <v>0.82344731332868115</v>
      </c>
      <c r="D11" s="20">
        <v>20.168368311835721</v>
      </c>
      <c r="E11" s="21">
        <v>333</v>
      </c>
      <c r="F11" s="19">
        <v>1.0055562265974152</v>
      </c>
      <c r="G11" s="20">
        <v>56.984844784600931</v>
      </c>
      <c r="H11" s="22">
        <v>415</v>
      </c>
      <c r="I11" s="19">
        <v>1.0448663074676467</v>
      </c>
      <c r="J11" s="20">
        <v>61.228849760270222</v>
      </c>
      <c r="K11" s="22">
        <v>561</v>
      </c>
      <c r="L11" s="19">
        <f t="shared" si="0"/>
        <v>1.3722084974194653</v>
      </c>
      <c r="M11" s="20">
        <v>82.838135625764096</v>
      </c>
      <c r="N11" s="22">
        <v>582</v>
      </c>
      <c r="O11" s="20">
        <f t="shared" si="1"/>
        <v>1.3739376770538243</v>
      </c>
      <c r="P11" s="23">
        <v>86.078585784027922</v>
      </c>
      <c r="R11" s="16"/>
    </row>
    <row r="12" spans="1:18" ht="18" customHeight="1" x14ac:dyDescent="0.2">
      <c r="A12" s="17" t="s">
        <v>7</v>
      </c>
      <c r="B12" s="18">
        <v>244</v>
      </c>
      <c r="C12" s="19">
        <v>1.7027215631542219</v>
      </c>
      <c r="D12" s="20">
        <v>16.937691172010503</v>
      </c>
      <c r="E12" s="21">
        <v>571</v>
      </c>
      <c r="F12" s="19">
        <v>1.7242420582195916</v>
      </c>
      <c r="G12" s="20">
        <v>39.489712585765801</v>
      </c>
      <c r="H12" s="22">
        <v>893</v>
      </c>
      <c r="I12" s="19">
        <v>2.2483508736592981</v>
      </c>
      <c r="J12" s="20">
        <v>53.105663778084015</v>
      </c>
      <c r="K12" s="22">
        <v>1054</v>
      </c>
      <c r="L12" s="19">
        <f t="shared" si="0"/>
        <v>2.5780886921214199</v>
      </c>
      <c r="M12" s="20">
        <v>62.429048983422625</v>
      </c>
      <c r="N12" s="22">
        <v>1242</v>
      </c>
      <c r="O12" s="20">
        <f t="shared" si="1"/>
        <v>2.9320113314447593</v>
      </c>
      <c r="P12" s="23">
        <v>73.332374879998866</v>
      </c>
      <c r="R12" s="16"/>
    </row>
    <row r="13" spans="1:18" ht="18" customHeight="1" x14ac:dyDescent="0.2">
      <c r="A13" s="17" t="s">
        <v>8</v>
      </c>
      <c r="B13" s="18">
        <v>2011</v>
      </c>
      <c r="C13" s="19">
        <v>14.033496161898116</v>
      </c>
      <c r="D13" s="20">
        <v>22.934235736559398</v>
      </c>
      <c r="E13" s="21">
        <v>5845</v>
      </c>
      <c r="F13" s="19">
        <v>17.650078511897572</v>
      </c>
      <c r="G13" s="20">
        <v>66.19563079152671</v>
      </c>
      <c r="H13" s="22">
        <v>6577</v>
      </c>
      <c r="I13" s="19">
        <v>16.559242660758347</v>
      </c>
      <c r="J13" s="20">
        <v>63.894640287532816</v>
      </c>
      <c r="K13" s="22">
        <v>8445</v>
      </c>
      <c r="L13" s="19">
        <f t="shared" si="0"/>
        <v>20.656507594843823</v>
      </c>
      <c r="M13" s="20">
        <v>81.439947017858202</v>
      </c>
      <c r="N13" s="22">
        <v>8828</v>
      </c>
      <c r="O13" s="20">
        <f t="shared" si="1"/>
        <v>20.840415486307837</v>
      </c>
      <c r="P13" s="23">
        <v>84.586029343401037</v>
      </c>
      <c r="R13" s="16"/>
    </row>
    <row r="14" spans="1:18" ht="18" customHeight="1" x14ac:dyDescent="0.2">
      <c r="A14" s="17" t="s">
        <v>9</v>
      </c>
      <c r="B14" s="18">
        <v>4015</v>
      </c>
      <c r="C14" s="19">
        <v>28.018143754361478</v>
      </c>
      <c r="D14" s="20">
        <v>38.236292797926168</v>
      </c>
      <c r="E14" s="21">
        <v>10016</v>
      </c>
      <c r="F14" s="19">
        <v>30.245198695494626</v>
      </c>
      <c r="G14" s="20">
        <v>94.75433578828536</v>
      </c>
      <c r="H14" s="22">
        <v>11604</v>
      </c>
      <c r="I14" s="19">
        <v>29.215972606878495</v>
      </c>
      <c r="J14" s="20">
        <v>94.073157030626263</v>
      </c>
      <c r="K14" s="22">
        <v>12026</v>
      </c>
      <c r="L14" s="19">
        <f t="shared" si="0"/>
        <v>29.415649536482157</v>
      </c>
      <c r="M14" s="20">
        <v>96.807337627800507</v>
      </c>
      <c r="N14" s="22">
        <v>9768</v>
      </c>
      <c r="O14" s="20">
        <f t="shared" si="1"/>
        <v>23.059490084985836</v>
      </c>
      <c r="P14" s="23">
        <v>78.134767006860102</v>
      </c>
      <c r="R14" s="16"/>
    </row>
    <row r="15" spans="1:18" ht="18" customHeight="1" x14ac:dyDescent="0.2">
      <c r="A15" s="17" t="s">
        <v>10</v>
      </c>
      <c r="B15" s="18">
        <v>3329</v>
      </c>
      <c r="C15" s="19">
        <v>23.230983949755757</v>
      </c>
      <c r="D15" s="20">
        <v>53.78725440576796</v>
      </c>
      <c r="E15" s="21">
        <v>5792</v>
      </c>
      <c r="F15" s="19">
        <v>17.490035028385069</v>
      </c>
      <c r="G15" s="20">
        <v>93.007164302828357</v>
      </c>
      <c r="H15" s="24">
        <v>6731</v>
      </c>
      <c r="I15" s="19">
        <v>16.946976182083688</v>
      </c>
      <c r="J15" s="20">
        <v>92.77948295823289</v>
      </c>
      <c r="K15" s="24">
        <v>4577</v>
      </c>
      <c r="L15" s="19">
        <f t="shared" si="0"/>
        <v>11.195362375559524</v>
      </c>
      <c r="M15" s="20">
        <v>62.672676720989891</v>
      </c>
      <c r="N15" s="24">
        <v>6466</v>
      </c>
      <c r="O15" s="20">
        <f t="shared" si="1"/>
        <v>15.264400377714827</v>
      </c>
      <c r="P15" s="23">
        <v>88.022032782210871</v>
      </c>
      <c r="R15" s="16"/>
    </row>
    <row r="16" spans="1:18" ht="18" customHeight="1" x14ac:dyDescent="0.2">
      <c r="A16" s="17" t="s">
        <v>11</v>
      </c>
      <c r="B16" s="18">
        <v>933</v>
      </c>
      <c r="C16" s="19">
        <v>6.510816468946266</v>
      </c>
      <c r="D16" s="20">
        <v>32.047013458515465</v>
      </c>
      <c r="E16" s="21">
        <v>2511</v>
      </c>
      <c r="F16" s="19">
        <v>7.5824374924507794</v>
      </c>
      <c r="G16" s="20">
        <v>85.995003802187838</v>
      </c>
      <c r="H16" s="24">
        <v>3119</v>
      </c>
      <c r="I16" s="19">
        <v>7.8528626819074479</v>
      </c>
      <c r="J16" s="20">
        <v>92.530802266641743</v>
      </c>
      <c r="K16" s="24">
        <v>3095</v>
      </c>
      <c r="L16" s="19">
        <f t="shared" si="0"/>
        <v>7.570383778098476</v>
      </c>
      <c r="M16" s="20">
        <v>91.528258155816218</v>
      </c>
      <c r="N16" s="24">
        <v>2825</v>
      </c>
      <c r="O16" s="20">
        <f t="shared" si="1"/>
        <v>6.6690273843248358</v>
      </c>
      <c r="P16" s="23">
        <v>83.348465981163102</v>
      </c>
    </row>
    <row r="17" spans="1:16" ht="18" customHeight="1" x14ac:dyDescent="0.2">
      <c r="A17" s="17" t="s">
        <v>12</v>
      </c>
      <c r="B17" s="18">
        <v>246</v>
      </c>
      <c r="C17" s="19">
        <v>1.7166782972784369</v>
      </c>
      <c r="D17" s="20">
        <v>33.802918693923559</v>
      </c>
      <c r="E17" s="21">
        <v>437</v>
      </c>
      <c r="F17" s="19">
        <v>1.3196038168860973</v>
      </c>
      <c r="G17" s="20">
        <v>59.983635591486099</v>
      </c>
      <c r="H17" s="24">
        <v>598</v>
      </c>
      <c r="I17" s="19">
        <v>1.5056145828088019</v>
      </c>
      <c r="J17" s="20">
        <v>70.164018201447846</v>
      </c>
      <c r="K17" s="24">
        <v>1006</v>
      </c>
      <c r="L17" s="19">
        <f t="shared" si="0"/>
        <v>2.4606804784384706</v>
      </c>
      <c r="M17" s="20">
        <v>117.86650506945399</v>
      </c>
      <c r="N17" s="24">
        <v>785</v>
      </c>
      <c r="O17" s="20">
        <f t="shared" si="1"/>
        <v>1.8531633616619452</v>
      </c>
      <c r="P17" s="23">
        <v>91.919384435932699</v>
      </c>
    </row>
    <row r="18" spans="1:16" ht="18" customHeight="1" x14ac:dyDescent="0.2">
      <c r="A18" s="17" t="s">
        <v>13</v>
      </c>
      <c r="B18" s="18">
        <v>175</v>
      </c>
      <c r="C18" s="19">
        <v>1.2212142358688067</v>
      </c>
      <c r="D18" s="20">
        <v>22.693418486974441</v>
      </c>
      <c r="E18" s="21">
        <v>526</v>
      </c>
      <c r="F18" s="19">
        <v>1.5883560816523734</v>
      </c>
      <c r="G18" s="20">
        <v>68.056191652370075</v>
      </c>
      <c r="H18" s="22">
        <v>610</v>
      </c>
      <c r="I18" s="19">
        <v>1.5358275844705171</v>
      </c>
      <c r="J18" s="20">
        <v>67.771392512014202</v>
      </c>
      <c r="K18" s="22">
        <v>568</v>
      </c>
      <c r="L18" s="19">
        <f t="shared" si="0"/>
        <v>1.389330528581562</v>
      </c>
      <c r="M18" s="20">
        <v>62.949674396693553</v>
      </c>
      <c r="N18" s="22">
        <v>686</v>
      </c>
      <c r="O18" s="20">
        <f t="shared" si="1"/>
        <v>1.619452313503305</v>
      </c>
      <c r="P18" s="23">
        <v>75.905533698462833</v>
      </c>
    </row>
    <row r="19" spans="1:16" ht="18" customHeight="1" x14ac:dyDescent="0.2">
      <c r="A19" s="17" t="s">
        <v>14</v>
      </c>
      <c r="B19" s="18">
        <v>1803</v>
      </c>
      <c r="C19" s="19">
        <v>12.581995812979763</v>
      </c>
      <c r="D19" s="20">
        <v>54.456166888431788</v>
      </c>
      <c r="E19" s="21">
        <v>2941</v>
      </c>
      <c r="F19" s="19">
        <v>8.8809034907597528</v>
      </c>
      <c r="G19" s="20">
        <v>88.207004359831245</v>
      </c>
      <c r="H19" s="22">
        <v>3810</v>
      </c>
      <c r="I19" s="19">
        <v>9.592628027594543</v>
      </c>
      <c r="J19" s="20">
        <v>98.69424019100677</v>
      </c>
      <c r="K19" s="22">
        <v>4613</v>
      </c>
      <c r="L19" s="19">
        <f t="shared" si="0"/>
        <v>11.283418535821735</v>
      </c>
      <c r="M19" s="20">
        <v>118.62526265432598</v>
      </c>
      <c r="N19" s="22">
        <v>4435</v>
      </c>
      <c r="O19" s="20">
        <f t="shared" si="1"/>
        <v>10.469782813975447</v>
      </c>
      <c r="P19" s="23">
        <v>113.31248076046803</v>
      </c>
    </row>
    <row r="20" spans="1:16" ht="18" customHeight="1" x14ac:dyDescent="0.2">
      <c r="A20" s="25" t="s">
        <v>15</v>
      </c>
      <c r="B20" s="26">
        <v>884</v>
      </c>
      <c r="C20" s="27">
        <v>6.1688764829030003</v>
      </c>
      <c r="D20" s="28">
        <v>15.093534924130799</v>
      </c>
      <c r="E20" s="26">
        <v>3230</v>
      </c>
      <c r="F20" s="27">
        <v>9.7535934291581103</v>
      </c>
      <c r="G20" s="28">
        <v>54.162594715093412</v>
      </c>
      <c r="H20" s="29">
        <v>4114</v>
      </c>
      <c r="I20" s="27">
        <v>10.358024069691323</v>
      </c>
      <c r="J20" s="28">
        <v>58.21170692089337</v>
      </c>
      <c r="K20" s="29">
        <v>3277</v>
      </c>
      <c r="L20" s="27">
        <f t="shared" si="0"/>
        <v>8.0155565883129896</v>
      </c>
      <c r="M20" s="28">
        <v>45.557821730623246</v>
      </c>
      <c r="N20" s="29">
        <v>5215</v>
      </c>
      <c r="O20" s="28">
        <f t="shared" si="1"/>
        <v>12.311142587346554</v>
      </c>
      <c r="P20" s="30">
        <v>71.321464469241022</v>
      </c>
    </row>
    <row r="22" spans="1:16" ht="18" customHeight="1" x14ac:dyDescent="0.2">
      <c r="A22" s="1" t="s">
        <v>3</v>
      </c>
      <c r="F22" s="31"/>
    </row>
    <row r="23" spans="1:16" ht="18" customHeight="1" x14ac:dyDescent="0.2">
      <c r="A23" s="1" t="s">
        <v>1</v>
      </c>
    </row>
    <row r="36" spans="15:17" ht="18" customHeight="1" x14ac:dyDescent="0.2">
      <c r="O36" s="32"/>
      <c r="P36" s="32"/>
      <c r="Q36" s="32"/>
    </row>
    <row r="37" spans="15:17" ht="18" customHeight="1" x14ac:dyDescent="0.2">
      <c r="O37" s="32"/>
      <c r="P37" s="32"/>
      <c r="Q37" s="32"/>
    </row>
    <row r="38" spans="15:17" ht="18" customHeight="1" x14ac:dyDescent="0.2">
      <c r="O38" s="32"/>
      <c r="P38" s="32"/>
      <c r="Q38" s="32"/>
    </row>
    <row r="39" spans="15:17" ht="18" customHeight="1" x14ac:dyDescent="0.2">
      <c r="O39" s="32"/>
      <c r="P39" s="32"/>
      <c r="Q39" s="32"/>
    </row>
    <row r="40" spans="15:17" ht="18" customHeight="1" x14ac:dyDescent="0.2">
      <c r="O40" s="32"/>
      <c r="P40" s="32"/>
      <c r="Q40" s="32"/>
    </row>
    <row r="41" spans="15:17" ht="18" customHeight="1" x14ac:dyDescent="0.2">
      <c r="O41" s="32"/>
      <c r="P41" s="32"/>
      <c r="Q41" s="32"/>
    </row>
    <row r="42" spans="15:17" ht="18" customHeight="1" x14ac:dyDescent="0.2">
      <c r="O42" s="32"/>
      <c r="P42" s="32"/>
      <c r="Q42" s="32"/>
    </row>
    <row r="43" spans="15:17" ht="18" customHeight="1" x14ac:dyDescent="0.2">
      <c r="O43" s="32"/>
      <c r="P43" s="32"/>
      <c r="Q43" s="32"/>
    </row>
    <row r="44" spans="15:17" ht="18" customHeight="1" x14ac:dyDescent="0.2">
      <c r="O44" s="32"/>
      <c r="P44" s="32"/>
      <c r="Q44" s="32"/>
    </row>
    <row r="45" spans="15:17" ht="18" customHeight="1" x14ac:dyDescent="0.2">
      <c r="O45" s="32"/>
      <c r="P45" s="32"/>
      <c r="Q45" s="32"/>
    </row>
    <row r="46" spans="15:17" ht="18" customHeight="1" x14ac:dyDescent="0.2">
      <c r="O46" s="32"/>
      <c r="P46" s="32"/>
      <c r="Q46" s="32"/>
    </row>
    <row r="47" spans="15:17" ht="18" customHeight="1" x14ac:dyDescent="0.2">
      <c r="O47" s="32"/>
      <c r="P47" s="32"/>
      <c r="Q47" s="32"/>
    </row>
    <row r="48" spans="15:17" ht="18" customHeight="1" x14ac:dyDescent="0.2">
      <c r="O48" s="32"/>
      <c r="P48" s="32"/>
      <c r="Q48" s="32"/>
    </row>
  </sheetData>
  <mergeCells count="21">
    <mergeCell ref="H3:J3"/>
    <mergeCell ref="H4:H5"/>
    <mergeCell ref="I4:I5"/>
    <mergeCell ref="J4:J5"/>
    <mergeCell ref="A3:A5"/>
    <mergeCell ref="E4:E5"/>
    <mergeCell ref="F4:F5"/>
    <mergeCell ref="B3:D3"/>
    <mergeCell ref="B4:B5"/>
    <mergeCell ref="C4:C5"/>
    <mergeCell ref="D4:D5"/>
    <mergeCell ref="E3:G3"/>
    <mergeCell ref="G4:G5"/>
    <mergeCell ref="N3:P3"/>
    <mergeCell ref="N4:N5"/>
    <mergeCell ref="O4:O5"/>
    <mergeCell ref="P4:P5"/>
    <mergeCell ref="K3:M3"/>
    <mergeCell ref="K4:K5"/>
    <mergeCell ref="L4:L5"/>
    <mergeCell ref="M4:M5"/>
  </mergeCells>
  <conditionalFormatting sqref="O37:Q37">
    <cfRule type="colorScale" priority="12">
      <colorScale>
        <cfvo type="min"/>
        <cfvo type="max"/>
        <color rgb="FFFCFCFF"/>
        <color rgb="FFF8696B"/>
      </colorScale>
    </cfRule>
    <cfRule type="colorScale" priority="25">
      <colorScale>
        <cfvo type="min"/>
        <cfvo type="max"/>
        <color rgb="FFFCFCFF"/>
        <color rgb="FFF8696B"/>
      </colorScale>
    </cfRule>
  </conditionalFormatting>
  <conditionalFormatting sqref="O38:Q38">
    <cfRule type="colorScale" priority="11">
      <colorScale>
        <cfvo type="min"/>
        <cfvo type="max"/>
        <color rgb="FFFCFCFF"/>
        <color rgb="FFF8696B"/>
      </colorScale>
    </cfRule>
  </conditionalFormatting>
  <conditionalFormatting sqref="O39:Q39">
    <cfRule type="colorScale" priority="10">
      <colorScale>
        <cfvo type="min"/>
        <cfvo type="max"/>
        <color rgb="FFFCFCFF"/>
        <color rgb="FFF8696B"/>
      </colorScale>
    </cfRule>
  </conditionalFormatting>
  <conditionalFormatting sqref="O40:Q40">
    <cfRule type="colorScale" priority="9">
      <colorScale>
        <cfvo type="min"/>
        <cfvo type="max"/>
        <color rgb="FFFCFCFF"/>
        <color rgb="FFF8696B"/>
      </colorScale>
    </cfRule>
  </conditionalFormatting>
  <conditionalFormatting sqref="O41:Q41">
    <cfRule type="colorScale" priority="8">
      <colorScale>
        <cfvo type="min"/>
        <cfvo type="max"/>
        <color rgb="FFFCFCFF"/>
        <color rgb="FFF8696B"/>
      </colorScale>
    </cfRule>
  </conditionalFormatting>
  <conditionalFormatting sqref="O42:Q42">
    <cfRule type="colorScale" priority="7">
      <colorScale>
        <cfvo type="min"/>
        <cfvo type="max"/>
        <color rgb="FFFCFCFF"/>
        <color rgb="FFF8696B"/>
      </colorScale>
    </cfRule>
  </conditionalFormatting>
  <conditionalFormatting sqref="O43:Q43">
    <cfRule type="colorScale" priority="6">
      <colorScale>
        <cfvo type="min"/>
        <cfvo type="max"/>
        <color rgb="FFFCFCFF"/>
        <color rgb="FFF8696B"/>
      </colorScale>
    </cfRule>
  </conditionalFormatting>
  <conditionalFormatting sqref="O44:Q44">
    <cfRule type="colorScale" priority="5">
      <colorScale>
        <cfvo type="min"/>
        <cfvo type="max"/>
        <color rgb="FFFCFCFF"/>
        <color rgb="FFF8696B"/>
      </colorScale>
    </cfRule>
  </conditionalFormatting>
  <conditionalFormatting sqref="O45:Q45">
    <cfRule type="colorScale" priority="4">
      <colorScale>
        <cfvo type="min"/>
        <cfvo type="max"/>
        <color rgb="FFFCFCFF"/>
        <color rgb="FFF8696B"/>
      </colorScale>
    </cfRule>
  </conditionalFormatting>
  <conditionalFormatting sqref="O46:Q46">
    <cfRule type="colorScale" priority="3">
      <colorScale>
        <cfvo type="min"/>
        <cfvo type="max"/>
        <color rgb="FFFCFCFF"/>
        <color rgb="FFF8696B"/>
      </colorScale>
    </cfRule>
  </conditionalFormatting>
  <conditionalFormatting sqref="O47:Q47">
    <cfRule type="colorScale" priority="2">
      <colorScale>
        <cfvo type="min"/>
        <cfvo type="max"/>
        <color rgb="FFFCFCFF"/>
        <color rgb="FFF8696B"/>
      </colorScale>
    </cfRule>
  </conditionalFormatting>
  <conditionalFormatting sqref="O48:Q48">
    <cfRule type="colorScale" priority="1">
      <colorScale>
        <cfvo type="min"/>
        <cfvo type="max"/>
        <color rgb="FFFCFCFF"/>
        <color rgb="FFF8696B"/>
      </colorScale>
    </cfRule>
  </conditionalFormatting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Valdez Avalos</dc:creator>
  <cp:lastModifiedBy>Trini Pagella</cp:lastModifiedBy>
  <cp:lastPrinted>2025-11-12T19:43:11Z</cp:lastPrinted>
  <dcterms:created xsi:type="dcterms:W3CDTF">2018-10-08T14:28:30Z</dcterms:created>
  <dcterms:modified xsi:type="dcterms:W3CDTF">2025-11-12T19:43:17Z</dcterms:modified>
</cp:coreProperties>
</file>